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DF84A9DF-2ADF-46FA-BA38-7BE95FE7F14F}" xr6:coauthVersionLast="47" xr6:coauthVersionMax="47" xr10:uidLastSave="{00000000-0000-0000-0000-000000000000}"/>
  <bookViews>
    <workbookView xWindow="-120" yWindow="-120" windowWidth="24240" windowHeight="13140" xr2:uid="{6C8FA483-93E9-4CEA-8F97-998BD296ACB3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84" i="1" s="1"/>
  <c r="E78" i="1"/>
  <c r="D78" i="1"/>
  <c r="C78" i="1"/>
  <c r="E74" i="1"/>
  <c r="D74" i="1"/>
  <c r="C74" i="1"/>
  <c r="E73" i="1"/>
  <c r="D73" i="1"/>
  <c r="D82" i="1" s="1"/>
  <c r="D84" i="1" s="1"/>
  <c r="C73" i="1"/>
  <c r="C82" i="1" s="1"/>
  <c r="C84" i="1" s="1"/>
  <c r="E61" i="1"/>
  <c r="D61" i="1"/>
  <c r="C61" i="1"/>
  <c r="E59" i="1"/>
  <c r="D59" i="1"/>
  <c r="C59" i="1"/>
  <c r="E58" i="1"/>
  <c r="E57" i="1" s="1"/>
  <c r="E65" i="1" s="1"/>
  <c r="E67" i="1" s="1"/>
  <c r="D58" i="1"/>
  <c r="C58" i="1"/>
  <c r="D57" i="1"/>
  <c r="D65" i="1" s="1"/>
  <c r="D67" i="1" s="1"/>
  <c r="C57" i="1"/>
  <c r="C65" i="1" s="1"/>
  <c r="C67" i="1" s="1"/>
  <c r="E56" i="1"/>
  <c r="D56" i="1"/>
  <c r="C56" i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C23" i="1"/>
  <c r="C25" i="1" s="1"/>
  <c r="C27" i="1" s="1"/>
  <c r="C37" i="1" s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</calcChain>
</file>

<file path=xl/sharedStrings.xml><?xml version="1.0" encoding="utf-8"?>
<sst xmlns="http://schemas.openxmlformats.org/spreadsheetml/2006/main" count="64" uniqueCount="44">
  <si>
    <t>INSTITUTO ESTATAL ELECTORAL Y DE PARTICIPACION CIUDADANA DE OAXACA</t>
  </si>
  <si>
    <t>Balance Presupuestario - LDF</t>
  </si>
  <si>
    <t>Del 1 de enero al 31 de marzo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</si>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</sst>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0</xdr:rowOff>
        </xdr:from>
        <xdr:to>
          <xdr:col>1</xdr:col>
          <xdr:colOff>3876675</xdr:colOff>
          <xdr:row>2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70E978-3D98-45B9-8E62-479AB6016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952500</xdr:colOff>
      <xdr:row>0</xdr:row>
      <xdr:rowOff>0</xdr:rowOff>
    </xdr:from>
    <xdr:to>
      <xdr:col>4</xdr:col>
      <xdr:colOff>2127971</xdr:colOff>
      <xdr:row>2</xdr:row>
      <xdr:rowOff>311726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532920C3-B78F-4A8C-BFB9-E01C1AC50A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41F6-283C-4F9B-B8E5-A6534199A177}">
  <sheetPr>
    <pageSetUpPr fitToPage="1"/>
  </sheetPr>
  <dimension ref="B1:H85"/>
  <sheetViews>
    <sheetView tabSelected="1" zoomScale="55" zoomScaleNormal="55" workbookViewId="0">
      <selection activeCell="H4" sqref="H4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270297185</v>
      </c>
      <c r="D10" s="21">
        <f t="shared" ref="D10:E10" si="0">SUM(D11:D12)</f>
        <v>57211617</v>
      </c>
      <c r="E10" s="21">
        <f t="shared" si="0"/>
        <v>0</v>
      </c>
    </row>
    <row r="11" spans="2:8" x14ac:dyDescent="0.45">
      <c r="B11" s="22" t="s">
        <v>9</v>
      </c>
      <c r="C11" s="21">
        <v>270297185</v>
      </c>
      <c r="D11" s="21">
        <v>57211617</v>
      </c>
      <c r="E11" s="21">
        <v>0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270297185</v>
      </c>
      <c r="D15" s="21">
        <f t="shared" ref="D15:E15" si="1">SUM(D16:D17)</f>
        <v>57211617</v>
      </c>
      <c r="E15" s="21">
        <f t="shared" si="1"/>
        <v>0</v>
      </c>
    </row>
    <row r="16" spans="2:8" x14ac:dyDescent="0.45">
      <c r="B16" s="22" t="s">
        <v>13</v>
      </c>
      <c r="C16" s="21">
        <v>270297185</v>
      </c>
      <c r="D16" s="21">
        <v>57211617</v>
      </c>
      <c r="E16" s="21">
        <v>0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0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0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0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0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53">
        <f>C11</f>
        <v>270297185</v>
      </c>
      <c r="D56" s="53">
        <f t="shared" ref="D56:E56" si="10">D11</f>
        <v>57211617</v>
      </c>
      <c r="E56" s="53">
        <f t="shared" si="10"/>
        <v>0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1">D58-D59</f>
        <v>0</v>
      </c>
      <c r="E57" s="52">
        <f t="shared" si="11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2">D44</f>
        <v>0</v>
      </c>
      <c r="E58" s="53">
        <f t="shared" si="12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3">D47</f>
        <v>0</v>
      </c>
      <c r="E59" s="53">
        <f t="shared" si="13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53">
        <f>C16</f>
        <v>270297185</v>
      </c>
      <c r="D61" s="53">
        <f t="shared" ref="D61:E61" si="14">D16</f>
        <v>57211617</v>
      </c>
      <c r="E61" s="53">
        <f t="shared" si="14"/>
        <v>0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5">D11+D57-D16+D59</f>
        <v>0</v>
      </c>
      <c r="E65" s="52">
        <f t="shared" si="15"/>
        <v>0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6">D65-D57</f>
        <v>0</v>
      </c>
      <c r="E67" s="52">
        <f t="shared" si="16"/>
        <v>0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7">D12</f>
        <v>0</v>
      </c>
      <c r="E73" s="30">
        <f t="shared" si="17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8">D75-D76</f>
        <v>0</v>
      </c>
      <c r="E74" s="21">
        <f t="shared" si="18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9">D17</f>
        <v>0</v>
      </c>
      <c r="E78" s="28">
        <f t="shared" si="19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20">D73+D74-D78+D80</f>
        <v>0</v>
      </c>
      <c r="E82" s="21">
        <f t="shared" si="20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21">D82-D74</f>
        <v>0</v>
      </c>
      <c r="E84" s="21">
        <f t="shared" si="21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 xr:uid="{0DDA6837-B473-4149-9A41-233C3A924A95}">
      <formula1>-1.79769313486231E+100</formula1>
      <formula2>1.79769313486231E+100</formula2>
    </dataValidation>
    <dataValidation allowBlank="1" showInputMessage="1" showErrorMessage="1" prompt="31 de diciembre de 20XN-1 (e)" sqref="D9 D55 D32 D42 D72" xr:uid="{A594ADA6-EB1D-4953-A9E9-417E7FDF4724}"/>
    <dataValidation allowBlank="1" showInputMessage="1" showErrorMessage="1" prompt="20XN (d)" sqref="B9:C9 B55:C55 B32:C32 B42:C42 B72:C72" xr:uid="{5642A392-5066-4737-BBA7-BBD88F199F2B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114300</xdr:colOff>
                <xdr:row>0</xdr:row>
                <xdr:rowOff>0</xdr:rowOff>
              </from>
              <to>
                <xdr:col>1</xdr:col>
                <xdr:colOff>3876675</xdr:colOff>
                <xdr:row>2</xdr:row>
                <xdr:rowOff>342900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2024-02-02T00:50:27Z</dcterms:created>
  <dcterms:modified xsi:type="dcterms:W3CDTF">2024-02-02T00:50:36Z</dcterms:modified>
</cp:coreProperties>
</file>